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6490" windowHeight="10610"/>
  </bookViews>
  <sheets>
    <sheet name="Лист1" sheetId="1" r:id="rId1"/>
  </sheets>
  <definedNames>
    <definedName name="_xlnm.Print_Area" localSheetId="0">Лист1!$A$1:$K$74</definedName>
  </definedNames>
  <calcPr calcId="125725" refMode="R1C1"/>
</workbook>
</file>

<file path=xl/calcChain.xml><?xml version="1.0" encoding="utf-8"?>
<calcChain xmlns="http://schemas.openxmlformats.org/spreadsheetml/2006/main">
  <c r="F50" i="1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49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11"/>
</calcChain>
</file>

<file path=xl/sharedStrings.xml><?xml version="1.0" encoding="utf-8"?>
<sst xmlns="http://schemas.openxmlformats.org/spreadsheetml/2006/main" count="250" uniqueCount="163">
  <si>
    <t>ПРАЙС-ЛИСТ НА УСЛУГИ ПО ПЕРЕМОТКЕ СТАТОРОВ</t>
  </si>
  <si>
    <t>Наименование</t>
  </si>
  <si>
    <t>эл.двигателя</t>
  </si>
  <si>
    <t>4А50А2</t>
  </si>
  <si>
    <t>0,09кВт</t>
  </si>
  <si>
    <t>4А100S4</t>
  </si>
  <si>
    <t>3,00кВт</t>
  </si>
  <si>
    <t>4A200M2</t>
  </si>
  <si>
    <t>37,00кВт</t>
  </si>
  <si>
    <t>4А50В4</t>
  </si>
  <si>
    <t>4A112M8</t>
  </si>
  <si>
    <t>4A200M4</t>
  </si>
  <si>
    <t>4А50В2</t>
  </si>
  <si>
    <t>0,12кВт</t>
  </si>
  <si>
    <t>4A100S2</t>
  </si>
  <si>
    <t>4,00кВт</t>
  </si>
  <si>
    <t>4A225M6</t>
  </si>
  <si>
    <t>4А56А4</t>
  </si>
  <si>
    <t>4A100L4</t>
  </si>
  <si>
    <t>4A250S8</t>
  </si>
  <si>
    <t>4А56А2</t>
  </si>
  <si>
    <t>0,18кВт</t>
  </si>
  <si>
    <t>4A112M2</t>
  </si>
  <si>
    <t>4A280S10</t>
  </si>
  <si>
    <t>4А56В4</t>
  </si>
  <si>
    <t>4A112M6</t>
  </si>
  <si>
    <t>4A200L2</t>
  </si>
  <si>
    <t>45,00кВт</t>
  </si>
  <si>
    <t>4А63А6</t>
  </si>
  <si>
    <t>4A132S8</t>
  </si>
  <si>
    <t>4A200L4</t>
  </si>
  <si>
    <t>4А56В2</t>
  </si>
  <si>
    <t>0,25кВт</t>
  </si>
  <si>
    <t>4A100L2</t>
  </si>
  <si>
    <t>5,50кВт</t>
  </si>
  <si>
    <t>4A250S6</t>
  </si>
  <si>
    <t>4А63А4</t>
  </si>
  <si>
    <t>4A112M4</t>
  </si>
  <si>
    <t>4A250M8</t>
  </si>
  <si>
    <t>4А63В6</t>
  </si>
  <si>
    <t>4A132M8</t>
  </si>
  <si>
    <t>4A280M10</t>
  </si>
  <si>
    <t>4А71В8</t>
  </si>
  <si>
    <t>4A132S6</t>
  </si>
  <si>
    <t>4A315S12</t>
  </si>
  <si>
    <t>4А50А4</t>
  </si>
  <si>
    <t>0,27кВт</t>
  </si>
  <si>
    <t>7,50кВт</t>
  </si>
  <si>
    <t>4A225M2</t>
  </si>
  <si>
    <t>55,00кВт</t>
  </si>
  <si>
    <t>4А80А8</t>
  </si>
  <si>
    <t>0,35кВт</t>
  </si>
  <si>
    <t>4A132M6</t>
  </si>
  <si>
    <t>4A225M4</t>
  </si>
  <si>
    <t>4А63А2</t>
  </si>
  <si>
    <t>0,37кВт</t>
  </si>
  <si>
    <t>4A132S4</t>
  </si>
  <si>
    <t>4A250M6</t>
  </si>
  <si>
    <t>4А63В4</t>
  </si>
  <si>
    <t>4A160S8</t>
  </si>
  <si>
    <t>4A315S10</t>
  </si>
  <si>
    <t>4А71А6</t>
  </si>
  <si>
    <t>4A132M2</t>
  </si>
  <si>
    <t>11,00кВт</t>
  </si>
  <si>
    <t>4A315M12</t>
  </si>
  <si>
    <t>4А63В2</t>
  </si>
  <si>
    <t>0,55кВт</t>
  </si>
  <si>
    <t>4A132M4</t>
  </si>
  <si>
    <t>4A280S8</t>
  </si>
  <si>
    <t>4А71В6</t>
  </si>
  <si>
    <t>4A160S6</t>
  </si>
  <si>
    <t>4A250S2</t>
  </si>
  <si>
    <t>75,00кВт</t>
  </si>
  <si>
    <t>4А71А4</t>
  </si>
  <si>
    <t>4A160M8</t>
  </si>
  <si>
    <t>4A250S4</t>
  </si>
  <si>
    <t>4А71В4</t>
  </si>
  <si>
    <t>0,75кВт</t>
  </si>
  <si>
    <t>4A160S2</t>
  </si>
  <si>
    <t>15,00кВт</t>
  </si>
  <si>
    <t>4A280S6</t>
  </si>
  <si>
    <t>4А71А2</t>
  </si>
  <si>
    <t>4A160S4</t>
  </si>
  <si>
    <t>4A280M8</t>
  </si>
  <si>
    <t>4А80А6</t>
  </si>
  <si>
    <t>4A160M6</t>
  </si>
  <si>
    <t>4A315M10</t>
  </si>
  <si>
    <t>4А90LА8</t>
  </si>
  <si>
    <t>4A180M8</t>
  </si>
  <si>
    <t>4A250M2</t>
  </si>
  <si>
    <t>90,00кВт</t>
  </si>
  <si>
    <t>4А71В2</t>
  </si>
  <si>
    <t>1,10кВт</t>
  </si>
  <si>
    <t>4A160M2</t>
  </si>
  <si>
    <t>18,50кВт</t>
  </si>
  <si>
    <t>4A250M4</t>
  </si>
  <si>
    <t>4А80В6</t>
  </si>
  <si>
    <t>4A160M4</t>
  </si>
  <si>
    <t>4A280M6</t>
  </si>
  <si>
    <t>4А80А4</t>
  </si>
  <si>
    <t>4A180M6</t>
  </si>
  <si>
    <t>4A315S8</t>
  </si>
  <si>
    <t>4А90LВ8</t>
  </si>
  <si>
    <t>4A200M8</t>
  </si>
  <si>
    <t>4A280S2</t>
  </si>
  <si>
    <t>110,00кВт</t>
  </si>
  <si>
    <t xml:space="preserve">4А80А2 </t>
  </si>
  <si>
    <t>1,50кВт</t>
  </si>
  <si>
    <t>4A180S2</t>
  </si>
  <si>
    <t>22,00кВт</t>
  </si>
  <si>
    <t>4A315S6</t>
  </si>
  <si>
    <t>4А80В4</t>
  </si>
  <si>
    <t>4A180S4</t>
  </si>
  <si>
    <t>4A315M8</t>
  </si>
  <si>
    <t>4А90L6</t>
  </si>
  <si>
    <t>4A200M6</t>
  </si>
  <si>
    <t>4A280M2</t>
  </si>
  <si>
    <t>132,00кВт</t>
  </si>
  <si>
    <t>4А100L8</t>
  </si>
  <si>
    <t>4A200L8</t>
  </si>
  <si>
    <t>4A280M4</t>
  </si>
  <si>
    <t>4А80В2</t>
  </si>
  <si>
    <t>2,20кВт</t>
  </si>
  <si>
    <t>4A180M2</t>
  </si>
  <si>
    <t>30,00кВт</t>
  </si>
  <si>
    <t>4A315M6</t>
  </si>
  <si>
    <t>4А90L4</t>
  </si>
  <si>
    <t>4A180M4</t>
  </si>
  <si>
    <t>4A315S2</t>
  </si>
  <si>
    <t>160,00кВт</t>
  </si>
  <si>
    <t>4А100L6</t>
  </si>
  <si>
    <t>4A200L6</t>
  </si>
  <si>
    <t>4A315S4</t>
  </si>
  <si>
    <t>4A90L2</t>
  </si>
  <si>
    <t>4A225M8</t>
  </si>
  <si>
    <t>4A315M2</t>
  </si>
  <si>
    <t>200,00кВт</t>
  </si>
  <si>
    <t>4А100S6</t>
  </si>
  <si>
    <t>4A250S10</t>
  </si>
  <si>
    <t>4A315M4</t>
  </si>
  <si>
    <t>в руб.</t>
  </si>
  <si>
    <t xml:space="preserve">При наличии конструктивных особенностей электродвигателя, а следовательно сложности выпонения работ, стоимость ремонта может возрасти до 20% (по согласованию с Заказчиком) </t>
  </si>
  <si>
    <t>Цены указаны без замены подшипников</t>
  </si>
  <si>
    <t>ЭЛЕКТРОДВИГАТЕЛЕЙ СЕРИИ - 4А</t>
  </si>
  <si>
    <t>Гарантия 6 месяцев распространяется только на электрооборудование привезенное в сборе.</t>
  </si>
  <si>
    <t>Тип эл.двигателя</t>
  </si>
  <si>
    <t>Мощность, кВт</t>
  </si>
  <si>
    <t>Частота вращения</t>
  </si>
  <si>
    <t>Стоимость ротора</t>
  </si>
  <si>
    <t>Стоимость статора</t>
  </si>
  <si>
    <t>МТ;МТН;MTF;MTB; МТМ; 4МТМ; AMTH; AMTF; 4MTF;и др</t>
  </si>
  <si>
    <t>До 1,4</t>
  </si>
  <si>
    <t>3-3,5</t>
  </si>
  <si>
    <t>4-4,5</t>
  </si>
  <si>
    <t>Прайс-лист на капитальный ремонт
асинхронных электродвигателей с фазным ротором</t>
  </si>
  <si>
    <t>Полная стоимоть</t>
  </si>
  <si>
    <t xml:space="preserve">                                                       www.yarstroi.ru  Email: info@yarstroi.ru </t>
  </si>
  <si>
    <t xml:space="preserve">                                                       Контактное лицо: Чебуранов Станислав Александрович</t>
  </si>
  <si>
    <t>Цена</t>
  </si>
  <si>
    <t xml:space="preserve">                                  ООО "Компания "Ярстрой"</t>
  </si>
  <si>
    <t xml:space="preserve">                                                       Ремонт электродвигателей любой сложности</t>
  </si>
  <si>
    <t xml:space="preserve">                                        тел. (4852) 66-44-80;  г.Ярославль</t>
  </si>
  <si>
    <t xml:space="preserve">                                т. 8-905-639-05-67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</si>
</sst>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8"/>
      <name val="Arial Cyr"/>
      <charset val="204"/>
    </font>
    <font>
      <b/>
      <i/>
      <sz val="9"/>
      <name val="Arial Cyr"/>
      <charset val="204"/>
    </font>
    <font>
      <b/>
      <i/>
      <u/>
      <sz val="9"/>
      <name val="Arial Cyr"/>
      <charset val="204"/>
    </font>
    <font>
      <b/>
      <sz val="9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Border="1"/>
    <xf numFmtId="0" fontId="3" fillId="0" borderId="0" xfId="0" applyFont="1"/>
    <xf numFmtId="0" fontId="0" fillId="0" borderId="0" xfId="0" applyBorder="1"/>
    <xf numFmtId="0" fontId="1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4" xfId="0" applyBorder="1"/>
    <xf numFmtId="0" fontId="11" fillId="0" borderId="0" xfId="0" applyFont="1"/>
    <xf numFmtId="0" fontId="10" fillId="0" borderId="0" xfId="0" applyFont="1"/>
    <xf numFmtId="0" fontId="2" fillId="0" borderId="0" xfId="0" applyFont="1"/>
    <xf numFmtId="0" fontId="13" fillId="0" borderId="4" xfId="0" applyFont="1" applyBorder="1" applyAlignment="1">
      <alignment horizontal="left"/>
    </xf>
    <xf numFmtId="0" fontId="1" fillId="0" borderId="5" xfId="0" applyFont="1" applyFill="1" applyBorder="1"/>
    <xf numFmtId="0" fontId="2" fillId="0" borderId="0" xfId="0" applyFont="1" applyFill="1" applyBorder="1"/>
    <xf numFmtId="0" fontId="10" fillId="0" borderId="5" xfId="0" applyFont="1" applyFill="1" applyBorder="1" applyAlignment="1">
      <alignment wrapText="1"/>
    </xf>
    <xf numFmtId="0" fontId="10" fillId="0" borderId="0" xfId="0" applyFont="1" applyFill="1" applyBorder="1"/>
    <xf numFmtId="0" fontId="11" fillId="0" borderId="0" xfId="0" applyFont="1" applyFill="1" applyBorder="1"/>
    <xf numFmtId="0" fontId="6" fillId="0" borderId="6" xfId="0" applyFont="1" applyFill="1" applyBorder="1"/>
    <xf numFmtId="0" fontId="0" fillId="0" borderId="0" xfId="0" applyFill="1"/>
    <xf numFmtId="0" fontId="1" fillId="2" borderId="3" xfId="0" applyFont="1" applyFill="1" applyBorder="1"/>
    <xf numFmtId="0" fontId="1" fillId="2" borderId="5" xfId="0" applyFont="1" applyFill="1" applyBorder="1"/>
    <xf numFmtId="0" fontId="11" fillId="2" borderId="5" xfId="0" applyFont="1" applyFill="1" applyBorder="1"/>
    <xf numFmtId="0" fontId="6" fillId="0" borderId="10" xfId="0" applyFont="1" applyBorder="1" applyAlignment="1">
      <alignment wrapText="1"/>
    </xf>
    <xf numFmtId="0" fontId="1" fillId="0" borderId="11" xfId="0" applyFont="1" applyFill="1" applyBorder="1"/>
    <xf numFmtId="0" fontId="1" fillId="0" borderId="12" xfId="0" applyFont="1" applyFill="1" applyBorder="1"/>
    <xf numFmtId="1" fontId="1" fillId="2" borderId="13" xfId="0" applyNumberFormat="1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6" fillId="0" borderId="9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11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1" fontId="11" fillId="2" borderId="20" xfId="0" applyNumberFormat="1" applyFont="1" applyFill="1" applyBorder="1"/>
    <xf numFmtId="1" fontId="11" fillId="2" borderId="21" xfId="0" applyNumberFormat="1" applyFont="1" applyFill="1" applyBorder="1"/>
    <xf numFmtId="0" fontId="11" fillId="0" borderId="13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/>
    <xf numFmtId="0" fontId="6" fillId="0" borderId="7" xfId="0" applyFont="1" applyBorder="1" applyAlignment="1"/>
    <xf numFmtId="0" fontId="6" fillId="0" borderId="2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1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1" fillId="0" borderId="17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/>
    <xf numFmtId="14" fontId="8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2</xdr:col>
      <xdr:colOff>266700</xdr:colOff>
      <xdr:row>5</xdr:row>
      <xdr:rowOff>66675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1609725" cy="762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5"/>
  <sheetViews>
    <sheetView tabSelected="1" view="pageBreakPreview" zoomScaleNormal="100" zoomScaleSheetLayoutView="100" workbookViewId="0">
      <selection activeCell="I9" sqref="I9"/>
    </sheetView>
  </sheetViews>
  <sheetFormatPr defaultRowHeight="12.5"/>
  <cols>
    <col min="1" max="1" width="10.54296875" customWidth="1"/>
    <col min="2" max="2" width="9.54296875" customWidth="1"/>
    <col min="3" max="3" width="10.453125" customWidth="1"/>
    <col min="4" max="4" width="11.54296875" customWidth="1"/>
    <col min="5" max="5" width="9.453125" customWidth="1"/>
    <col min="6" max="6" width="11.453125" customWidth="1"/>
    <col min="8" max="8" width="8.81640625" customWidth="1"/>
    <col min="9" max="9" width="11.1796875" customWidth="1"/>
    <col min="10" max="10" width="3.453125" customWidth="1"/>
    <col min="11" max="11" width="2.7265625" customWidth="1"/>
    <col min="12" max="12" width="4.54296875" customWidth="1"/>
    <col min="13" max="13" width="6.26953125" hidden="1" customWidth="1"/>
    <col min="14" max="14" width="6.36328125" hidden="1" customWidth="1"/>
    <col min="15" max="15" width="9.26953125" hidden="1" customWidth="1"/>
  </cols>
  <sheetData>
    <row r="1" spans="1:40" ht="12" customHeight="1">
      <c r="B1" s="52" t="s">
        <v>160</v>
      </c>
      <c r="C1" s="52"/>
      <c r="D1" s="52"/>
      <c r="E1" s="52"/>
      <c r="F1" s="52"/>
      <c r="G1" s="52"/>
      <c r="H1" s="52"/>
      <c r="I1" s="52"/>
      <c r="J1" s="52"/>
      <c r="K1" s="52"/>
    </row>
    <row r="2" spans="1:40" ht="12.75" customHeight="1">
      <c r="B2" s="53" t="s">
        <v>159</v>
      </c>
      <c r="C2" s="54"/>
      <c r="D2" s="54"/>
      <c r="E2" s="54"/>
      <c r="F2" s="54"/>
      <c r="G2" s="54"/>
      <c r="H2" s="54"/>
      <c r="I2" s="54"/>
      <c r="J2" s="54"/>
      <c r="K2" s="54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4.25" customHeight="1">
      <c r="B3" s="55" t="s">
        <v>161</v>
      </c>
      <c r="C3" s="55"/>
      <c r="D3" s="55"/>
      <c r="E3" s="55"/>
      <c r="F3" s="55"/>
      <c r="G3" s="55"/>
      <c r="H3" s="55"/>
      <c r="I3" s="55"/>
      <c r="J3" s="55"/>
      <c r="K3" s="55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9.75" customHeight="1">
      <c r="B4" s="56" t="s">
        <v>156</v>
      </c>
      <c r="C4" s="56"/>
      <c r="D4" s="56"/>
      <c r="E4" s="56"/>
      <c r="F4" s="56"/>
      <c r="G4" s="56"/>
      <c r="H4" s="56"/>
      <c r="I4" s="56"/>
      <c r="J4" s="56"/>
      <c r="K4" s="56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9.75" customHeight="1">
      <c r="A5" s="3"/>
      <c r="B5" s="57" t="s">
        <v>157</v>
      </c>
      <c r="C5" s="57"/>
      <c r="D5" s="57"/>
      <c r="E5" s="57"/>
      <c r="F5" s="57"/>
      <c r="G5" s="57"/>
      <c r="H5" s="57"/>
      <c r="I5" s="57"/>
      <c r="J5" s="57"/>
      <c r="K5" s="57"/>
      <c r="L5" s="1"/>
      <c r="M5" s="1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9.75" customHeight="1">
      <c r="A6" s="9"/>
      <c r="B6" s="13"/>
      <c r="C6" s="58" t="s">
        <v>162</v>
      </c>
      <c r="D6" s="58"/>
      <c r="E6" s="58"/>
      <c r="F6" s="58"/>
      <c r="G6" s="58"/>
      <c r="H6" s="58"/>
      <c r="I6" s="58"/>
      <c r="J6" s="58"/>
      <c r="K6" s="58"/>
      <c r="L6" s="1"/>
      <c r="M6" s="1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6" customFormat="1" ht="11.5">
      <c r="A7" s="6" t="s">
        <v>0</v>
      </c>
    </row>
    <row r="8" spans="1:40" s="6" customFormat="1" ht="11.5">
      <c r="A8" s="6" t="s">
        <v>143</v>
      </c>
      <c r="I8" s="62">
        <v>44629</v>
      </c>
    </row>
    <row r="9" spans="1:40" s="5" customFormat="1" ht="14.25" customHeight="1">
      <c r="A9" s="48" t="s">
        <v>1</v>
      </c>
      <c r="B9" s="49"/>
      <c r="C9" s="7" t="s">
        <v>158</v>
      </c>
      <c r="D9" s="48" t="s">
        <v>1</v>
      </c>
      <c r="E9" s="49"/>
      <c r="F9" s="7" t="s">
        <v>158</v>
      </c>
      <c r="G9" s="48" t="s">
        <v>1</v>
      </c>
      <c r="H9" s="49"/>
      <c r="I9" s="8" t="s">
        <v>158</v>
      </c>
    </row>
    <row r="10" spans="1:40" s="5" customFormat="1" ht="11" thickBot="1">
      <c r="A10" s="50" t="s">
        <v>2</v>
      </c>
      <c r="B10" s="51"/>
      <c r="C10" s="24" t="s">
        <v>140</v>
      </c>
      <c r="D10" s="50" t="s">
        <v>2</v>
      </c>
      <c r="E10" s="51"/>
      <c r="F10" s="24" t="s">
        <v>140</v>
      </c>
      <c r="G10" s="50" t="s">
        <v>2</v>
      </c>
      <c r="H10" s="51"/>
      <c r="I10" s="36" t="s">
        <v>140</v>
      </c>
    </row>
    <row r="11" spans="1:40" s="4" customFormat="1" ht="10.5" thickBot="1">
      <c r="A11" s="25" t="s">
        <v>3</v>
      </c>
      <c r="B11" s="26" t="s">
        <v>4</v>
      </c>
      <c r="C11" s="27">
        <f>M11*1.8</f>
        <v>2559.6</v>
      </c>
      <c r="D11" s="31" t="s">
        <v>5</v>
      </c>
      <c r="E11" s="32" t="s">
        <v>6</v>
      </c>
      <c r="F11" s="27">
        <f>N11*1.8</f>
        <v>11475</v>
      </c>
      <c r="G11" s="31" t="s">
        <v>7</v>
      </c>
      <c r="H11" s="32" t="s">
        <v>8</v>
      </c>
      <c r="I11" s="27">
        <f>O11*1.8</f>
        <v>50243.4</v>
      </c>
      <c r="M11" s="21">
        <v>1422</v>
      </c>
      <c r="N11" s="21">
        <v>6375</v>
      </c>
      <c r="O11" s="21">
        <v>27913</v>
      </c>
    </row>
    <row r="12" spans="1:40" s="4" customFormat="1" ht="10.5" thickBot="1">
      <c r="A12" s="28" t="s">
        <v>9</v>
      </c>
      <c r="B12" s="14" t="s">
        <v>4</v>
      </c>
      <c r="C12" s="27">
        <f t="shared" ref="C12:C46" si="0">M12*1.8</f>
        <v>2817</v>
      </c>
      <c r="D12" s="33" t="s">
        <v>10</v>
      </c>
      <c r="E12" s="22" t="s">
        <v>6</v>
      </c>
      <c r="F12" s="27">
        <f t="shared" ref="F12:F46" si="1">N12*1.8</f>
        <v>14853.6</v>
      </c>
      <c r="G12" s="33" t="s">
        <v>11</v>
      </c>
      <c r="H12" s="22" t="s">
        <v>8</v>
      </c>
      <c r="I12" s="27">
        <f t="shared" ref="I12:I46" si="2">O12*1.8</f>
        <v>55090.8</v>
      </c>
      <c r="M12" s="22">
        <v>1565</v>
      </c>
      <c r="N12" s="22">
        <v>8252</v>
      </c>
      <c r="O12" s="22">
        <v>30606</v>
      </c>
    </row>
    <row r="13" spans="1:40" s="4" customFormat="1" ht="10.5" thickBot="1">
      <c r="A13" s="28" t="s">
        <v>12</v>
      </c>
      <c r="B13" s="14" t="s">
        <v>13</v>
      </c>
      <c r="C13" s="27">
        <f t="shared" si="0"/>
        <v>2464.2000000000003</v>
      </c>
      <c r="D13" s="33" t="s">
        <v>14</v>
      </c>
      <c r="E13" s="22" t="s">
        <v>15</v>
      </c>
      <c r="F13" s="27">
        <f t="shared" si="1"/>
        <v>11268</v>
      </c>
      <c r="G13" s="33" t="s">
        <v>16</v>
      </c>
      <c r="H13" s="22" t="s">
        <v>8</v>
      </c>
      <c r="I13" s="27">
        <f t="shared" si="2"/>
        <v>69375.600000000006</v>
      </c>
      <c r="M13" s="22">
        <v>1369</v>
      </c>
      <c r="N13" s="22">
        <v>6260</v>
      </c>
      <c r="O13" s="22">
        <v>38542</v>
      </c>
    </row>
    <row r="14" spans="1:40" s="4" customFormat="1" ht="10.5" thickBot="1">
      <c r="A14" s="28" t="s">
        <v>17</v>
      </c>
      <c r="B14" s="14" t="s">
        <v>13</v>
      </c>
      <c r="C14" s="27">
        <f t="shared" si="0"/>
        <v>2941.2000000000003</v>
      </c>
      <c r="D14" s="33" t="s">
        <v>18</v>
      </c>
      <c r="E14" s="22" t="s">
        <v>15</v>
      </c>
      <c r="F14" s="27">
        <f t="shared" si="1"/>
        <v>14371.2</v>
      </c>
      <c r="G14" s="33" t="s">
        <v>19</v>
      </c>
      <c r="H14" s="22" t="s">
        <v>8</v>
      </c>
      <c r="I14" s="27">
        <f t="shared" si="2"/>
        <v>94381.2</v>
      </c>
      <c r="M14" s="22">
        <v>1634</v>
      </c>
      <c r="N14" s="22">
        <v>7984</v>
      </c>
      <c r="O14" s="22">
        <v>52434</v>
      </c>
    </row>
    <row r="15" spans="1:40" s="4" customFormat="1" ht="10.5" thickBot="1">
      <c r="A15" s="28" t="s">
        <v>20</v>
      </c>
      <c r="B15" s="14" t="s">
        <v>21</v>
      </c>
      <c r="C15" s="27">
        <f t="shared" si="0"/>
        <v>3430.8</v>
      </c>
      <c r="D15" s="33" t="s">
        <v>22</v>
      </c>
      <c r="E15" s="22" t="s">
        <v>15</v>
      </c>
      <c r="F15" s="27">
        <f t="shared" si="1"/>
        <v>12954.6</v>
      </c>
      <c r="G15" s="33" t="s">
        <v>23</v>
      </c>
      <c r="H15" s="22" t="s">
        <v>8</v>
      </c>
      <c r="I15" s="27">
        <f t="shared" si="2"/>
        <v>142833.60000000001</v>
      </c>
      <c r="M15" s="22">
        <v>1906</v>
      </c>
      <c r="N15" s="22">
        <v>7197</v>
      </c>
      <c r="O15" s="22">
        <v>79352</v>
      </c>
    </row>
    <row r="16" spans="1:40" s="4" customFormat="1" ht="10.5" thickBot="1">
      <c r="A16" s="28" t="s">
        <v>24</v>
      </c>
      <c r="B16" s="14" t="s">
        <v>21</v>
      </c>
      <c r="C16" s="27">
        <f t="shared" si="0"/>
        <v>3522.6</v>
      </c>
      <c r="D16" s="33" t="s">
        <v>25</v>
      </c>
      <c r="E16" s="22" t="s">
        <v>15</v>
      </c>
      <c r="F16" s="27">
        <f t="shared" si="1"/>
        <v>15112.800000000001</v>
      </c>
      <c r="G16" s="33" t="s">
        <v>26</v>
      </c>
      <c r="H16" s="22" t="s">
        <v>27</v>
      </c>
      <c r="I16" s="27">
        <f t="shared" si="2"/>
        <v>54662.400000000001</v>
      </c>
      <c r="M16" s="22">
        <v>1957</v>
      </c>
      <c r="N16" s="22">
        <v>8396</v>
      </c>
      <c r="O16" s="22">
        <v>30368</v>
      </c>
    </row>
    <row r="17" spans="1:15" s="4" customFormat="1" ht="10.5" thickBot="1">
      <c r="A17" s="28" t="s">
        <v>28</v>
      </c>
      <c r="B17" s="14" t="s">
        <v>21</v>
      </c>
      <c r="C17" s="27">
        <f t="shared" si="0"/>
        <v>3699</v>
      </c>
      <c r="D17" s="33" t="s">
        <v>29</v>
      </c>
      <c r="E17" s="22" t="s">
        <v>15</v>
      </c>
      <c r="F17" s="27">
        <f t="shared" si="1"/>
        <v>17416.8</v>
      </c>
      <c r="G17" s="33" t="s">
        <v>30</v>
      </c>
      <c r="H17" s="22" t="s">
        <v>27</v>
      </c>
      <c r="I17" s="27">
        <f t="shared" si="2"/>
        <v>60478.200000000004</v>
      </c>
      <c r="M17" s="22">
        <v>2055</v>
      </c>
      <c r="N17" s="22">
        <v>9676</v>
      </c>
      <c r="O17" s="22">
        <v>33599</v>
      </c>
    </row>
    <row r="18" spans="1:15" s="4" customFormat="1" ht="10.5" thickBot="1">
      <c r="A18" s="28" t="s">
        <v>31</v>
      </c>
      <c r="B18" s="14" t="s">
        <v>32</v>
      </c>
      <c r="C18" s="27">
        <f t="shared" si="0"/>
        <v>3445.2000000000003</v>
      </c>
      <c r="D18" s="33" t="s">
        <v>33</v>
      </c>
      <c r="E18" s="22" t="s">
        <v>34</v>
      </c>
      <c r="F18" s="27">
        <f t="shared" si="1"/>
        <v>11784.6</v>
      </c>
      <c r="G18" s="33" t="s">
        <v>35</v>
      </c>
      <c r="H18" s="22" t="s">
        <v>27</v>
      </c>
      <c r="I18" s="27">
        <f t="shared" si="2"/>
        <v>98017.2</v>
      </c>
      <c r="M18" s="22">
        <v>1914</v>
      </c>
      <c r="N18" s="22">
        <v>6547</v>
      </c>
      <c r="O18" s="22">
        <v>54454</v>
      </c>
    </row>
    <row r="19" spans="1:15" s="4" customFormat="1" ht="10.5" thickBot="1">
      <c r="A19" s="28" t="s">
        <v>36</v>
      </c>
      <c r="B19" s="14" t="s">
        <v>32</v>
      </c>
      <c r="C19" s="27">
        <f t="shared" si="0"/>
        <v>3794.4</v>
      </c>
      <c r="D19" s="33" t="s">
        <v>37</v>
      </c>
      <c r="E19" s="22" t="s">
        <v>34</v>
      </c>
      <c r="F19" s="27">
        <f t="shared" si="1"/>
        <v>15213.6</v>
      </c>
      <c r="G19" s="33" t="s">
        <v>38</v>
      </c>
      <c r="H19" s="22" t="s">
        <v>27</v>
      </c>
      <c r="I19" s="27">
        <f t="shared" si="2"/>
        <v>106588.8</v>
      </c>
      <c r="M19" s="22">
        <v>2108</v>
      </c>
      <c r="N19" s="22">
        <v>8452</v>
      </c>
      <c r="O19" s="22">
        <v>59216</v>
      </c>
    </row>
    <row r="20" spans="1:15" s="4" customFormat="1" ht="10.5" thickBot="1">
      <c r="A20" s="28" t="s">
        <v>39</v>
      </c>
      <c r="B20" s="14" t="s">
        <v>32</v>
      </c>
      <c r="C20" s="27">
        <f t="shared" si="0"/>
        <v>4599</v>
      </c>
      <c r="D20" s="33" t="s">
        <v>40</v>
      </c>
      <c r="E20" s="22" t="s">
        <v>34</v>
      </c>
      <c r="F20" s="27">
        <f t="shared" si="1"/>
        <v>19008</v>
      </c>
      <c r="G20" s="33" t="s">
        <v>41</v>
      </c>
      <c r="H20" s="22" t="s">
        <v>27</v>
      </c>
      <c r="I20" s="27">
        <f t="shared" si="2"/>
        <v>166064.4</v>
      </c>
      <c r="M20" s="22">
        <v>2555</v>
      </c>
      <c r="N20" s="22">
        <v>10560</v>
      </c>
      <c r="O20" s="22">
        <v>92258</v>
      </c>
    </row>
    <row r="21" spans="1:15" s="4" customFormat="1" ht="10.5" thickBot="1">
      <c r="A21" s="28" t="s">
        <v>42</v>
      </c>
      <c r="B21" s="14" t="s">
        <v>32</v>
      </c>
      <c r="C21" s="27">
        <f t="shared" si="0"/>
        <v>4818.6000000000004</v>
      </c>
      <c r="D21" s="33" t="s">
        <v>43</v>
      </c>
      <c r="E21" s="22" t="s">
        <v>34</v>
      </c>
      <c r="F21" s="27">
        <f t="shared" si="1"/>
        <v>17416.8</v>
      </c>
      <c r="G21" s="33" t="s">
        <v>44</v>
      </c>
      <c r="H21" s="22" t="s">
        <v>27</v>
      </c>
      <c r="I21" s="27">
        <f t="shared" si="2"/>
        <v>257905.80000000002</v>
      </c>
      <c r="M21" s="22">
        <v>2677</v>
      </c>
      <c r="N21" s="22">
        <v>9676</v>
      </c>
      <c r="O21" s="22">
        <v>143281</v>
      </c>
    </row>
    <row r="22" spans="1:15" s="4" customFormat="1" ht="10.5" thickBot="1">
      <c r="A22" s="28" t="s">
        <v>45</v>
      </c>
      <c r="B22" s="14" t="s">
        <v>46</v>
      </c>
      <c r="C22" s="27">
        <f t="shared" si="0"/>
        <v>2710.8</v>
      </c>
      <c r="D22" s="33" t="s">
        <v>22</v>
      </c>
      <c r="E22" s="22" t="s">
        <v>47</v>
      </c>
      <c r="F22" s="27">
        <f t="shared" si="1"/>
        <v>15262.2</v>
      </c>
      <c r="G22" s="33" t="s">
        <v>48</v>
      </c>
      <c r="H22" s="22" t="s">
        <v>49</v>
      </c>
      <c r="I22" s="27">
        <f t="shared" si="2"/>
        <v>71402.400000000009</v>
      </c>
      <c r="M22" s="22">
        <v>1506</v>
      </c>
      <c r="N22" s="22">
        <v>8479</v>
      </c>
      <c r="O22" s="22">
        <v>39668</v>
      </c>
    </row>
    <row r="23" spans="1:15" s="4" customFormat="1" ht="10.5" thickBot="1">
      <c r="A23" s="28" t="s">
        <v>50</v>
      </c>
      <c r="B23" s="14" t="s">
        <v>51</v>
      </c>
      <c r="C23" s="27">
        <f t="shared" si="0"/>
        <v>6055.2</v>
      </c>
      <c r="D23" s="33" t="s">
        <v>52</v>
      </c>
      <c r="E23" s="22" t="s">
        <v>47</v>
      </c>
      <c r="F23" s="27">
        <f t="shared" si="1"/>
        <v>19360.8</v>
      </c>
      <c r="G23" s="33" t="s">
        <v>53</v>
      </c>
      <c r="H23" s="22" t="s">
        <v>49</v>
      </c>
      <c r="I23" s="27">
        <f t="shared" si="2"/>
        <v>78885</v>
      </c>
      <c r="M23" s="22">
        <v>3364</v>
      </c>
      <c r="N23" s="22">
        <v>10756</v>
      </c>
      <c r="O23" s="22">
        <v>43825</v>
      </c>
    </row>
    <row r="24" spans="1:15" s="4" customFormat="1" ht="10.5" thickBot="1">
      <c r="A24" s="28" t="s">
        <v>54</v>
      </c>
      <c r="B24" s="14" t="s">
        <v>55</v>
      </c>
      <c r="C24" s="27">
        <f t="shared" si="0"/>
        <v>3812.4</v>
      </c>
      <c r="D24" s="33" t="s">
        <v>56</v>
      </c>
      <c r="E24" s="22" t="s">
        <v>47</v>
      </c>
      <c r="F24" s="27">
        <f t="shared" si="1"/>
        <v>17672.400000000001</v>
      </c>
      <c r="G24" s="33" t="s">
        <v>57</v>
      </c>
      <c r="H24" s="22" t="s">
        <v>49</v>
      </c>
      <c r="I24" s="27">
        <f t="shared" si="2"/>
        <v>115695</v>
      </c>
      <c r="M24" s="22">
        <v>2118</v>
      </c>
      <c r="N24" s="22">
        <v>9818</v>
      </c>
      <c r="O24" s="22">
        <v>64275</v>
      </c>
    </row>
    <row r="25" spans="1:15" s="4" customFormat="1" ht="10.5" thickBot="1">
      <c r="A25" s="28" t="s">
        <v>58</v>
      </c>
      <c r="B25" s="14" t="s">
        <v>55</v>
      </c>
      <c r="C25" s="27">
        <f t="shared" si="0"/>
        <v>3891.6</v>
      </c>
      <c r="D25" s="33" t="s">
        <v>59</v>
      </c>
      <c r="E25" s="22" t="s">
        <v>47</v>
      </c>
      <c r="F25" s="27">
        <f t="shared" si="1"/>
        <v>24849</v>
      </c>
      <c r="G25" s="33" t="s">
        <v>60</v>
      </c>
      <c r="H25" s="22" t="s">
        <v>49</v>
      </c>
      <c r="I25" s="27">
        <f t="shared" si="2"/>
        <v>234698.4</v>
      </c>
      <c r="M25" s="22">
        <v>2162</v>
      </c>
      <c r="N25" s="22">
        <v>13805</v>
      </c>
      <c r="O25" s="22">
        <v>130388</v>
      </c>
    </row>
    <row r="26" spans="1:15" s="4" customFormat="1" ht="10.5" thickBot="1">
      <c r="A26" s="28" t="s">
        <v>61</v>
      </c>
      <c r="B26" s="14" t="s">
        <v>55</v>
      </c>
      <c r="C26" s="27">
        <f t="shared" si="0"/>
        <v>4786.2</v>
      </c>
      <c r="D26" s="33" t="s">
        <v>62</v>
      </c>
      <c r="E26" s="22" t="s">
        <v>63</v>
      </c>
      <c r="F26" s="27">
        <f t="shared" si="1"/>
        <v>17881.2</v>
      </c>
      <c r="G26" s="33" t="s">
        <v>64</v>
      </c>
      <c r="H26" s="22" t="s">
        <v>49</v>
      </c>
      <c r="I26" s="27">
        <f t="shared" si="2"/>
        <v>265440.60000000003</v>
      </c>
      <c r="M26" s="22">
        <v>2659</v>
      </c>
      <c r="N26" s="22">
        <v>9934</v>
      </c>
      <c r="O26" s="22">
        <v>147467</v>
      </c>
    </row>
    <row r="27" spans="1:15" s="4" customFormat="1" ht="10.5" thickBot="1">
      <c r="A27" s="28" t="s">
        <v>65</v>
      </c>
      <c r="B27" s="14" t="s">
        <v>66</v>
      </c>
      <c r="C27" s="27">
        <f t="shared" si="0"/>
        <v>4098.6000000000004</v>
      </c>
      <c r="D27" s="33" t="s">
        <v>67</v>
      </c>
      <c r="E27" s="22" t="s">
        <v>63</v>
      </c>
      <c r="F27" s="27">
        <f t="shared" si="1"/>
        <v>21193.200000000001</v>
      </c>
      <c r="G27" s="33" t="s">
        <v>68</v>
      </c>
      <c r="H27" s="22" t="s">
        <v>49</v>
      </c>
      <c r="I27" s="27">
        <f t="shared" si="2"/>
        <v>135162</v>
      </c>
      <c r="M27" s="22">
        <v>2277</v>
      </c>
      <c r="N27" s="22">
        <v>11774</v>
      </c>
      <c r="O27" s="22">
        <v>75090</v>
      </c>
    </row>
    <row r="28" spans="1:15" s="4" customFormat="1" ht="10.5" thickBot="1">
      <c r="A28" s="28" t="s">
        <v>69</v>
      </c>
      <c r="B28" s="14" t="s">
        <v>66</v>
      </c>
      <c r="C28" s="27">
        <f t="shared" si="0"/>
        <v>4996.8</v>
      </c>
      <c r="D28" s="33" t="s">
        <v>70</v>
      </c>
      <c r="E28" s="22" t="s">
        <v>63</v>
      </c>
      <c r="F28" s="27">
        <f t="shared" si="1"/>
        <v>24597</v>
      </c>
      <c r="G28" s="33" t="s">
        <v>71</v>
      </c>
      <c r="H28" s="22" t="s">
        <v>72</v>
      </c>
      <c r="I28" s="27">
        <f t="shared" si="2"/>
        <v>96946.2</v>
      </c>
      <c r="M28" s="22">
        <v>2776</v>
      </c>
      <c r="N28" s="22">
        <v>13665</v>
      </c>
      <c r="O28" s="22">
        <v>53859</v>
      </c>
    </row>
    <row r="29" spans="1:15" s="4" customFormat="1" ht="10.5" thickBot="1">
      <c r="A29" s="28" t="s">
        <v>73</v>
      </c>
      <c r="B29" s="14" t="s">
        <v>66</v>
      </c>
      <c r="C29" s="27">
        <f t="shared" si="0"/>
        <v>4662</v>
      </c>
      <c r="D29" s="33" t="s">
        <v>74</v>
      </c>
      <c r="E29" s="22" t="s">
        <v>63</v>
      </c>
      <c r="F29" s="27">
        <f t="shared" si="1"/>
        <v>25360.2</v>
      </c>
      <c r="G29" s="33" t="s">
        <v>75</v>
      </c>
      <c r="H29" s="22" t="s">
        <v>72</v>
      </c>
      <c r="I29" s="27">
        <f t="shared" si="2"/>
        <v>106344</v>
      </c>
      <c r="M29" s="22">
        <v>2590</v>
      </c>
      <c r="N29" s="22">
        <v>14089</v>
      </c>
      <c r="O29" s="22">
        <v>59080</v>
      </c>
    </row>
    <row r="30" spans="1:15" s="4" customFormat="1" ht="10.5" thickBot="1">
      <c r="A30" s="28" t="s">
        <v>76</v>
      </c>
      <c r="B30" s="14" t="s">
        <v>77</v>
      </c>
      <c r="C30" s="27">
        <f t="shared" si="0"/>
        <v>5139</v>
      </c>
      <c r="D30" s="33" t="s">
        <v>78</v>
      </c>
      <c r="E30" s="22" t="s">
        <v>79</v>
      </c>
      <c r="F30" s="27">
        <f t="shared" si="1"/>
        <v>23819.4</v>
      </c>
      <c r="G30" s="33" t="s">
        <v>80</v>
      </c>
      <c r="H30" s="22" t="s">
        <v>72</v>
      </c>
      <c r="I30" s="27">
        <f t="shared" si="2"/>
        <v>144619.20000000001</v>
      </c>
      <c r="M30" s="22">
        <v>2855</v>
      </c>
      <c r="N30" s="22">
        <v>13233</v>
      </c>
      <c r="O30" s="22">
        <v>80344</v>
      </c>
    </row>
    <row r="31" spans="1:15" s="4" customFormat="1" ht="10.5" thickBot="1">
      <c r="A31" s="28" t="s">
        <v>81</v>
      </c>
      <c r="B31" s="14" t="s">
        <v>77</v>
      </c>
      <c r="C31" s="27">
        <f t="shared" si="0"/>
        <v>4915.8</v>
      </c>
      <c r="D31" s="33" t="s">
        <v>82</v>
      </c>
      <c r="E31" s="22" t="s">
        <v>79</v>
      </c>
      <c r="F31" s="27">
        <f t="shared" si="1"/>
        <v>24339.600000000002</v>
      </c>
      <c r="G31" s="33" t="s">
        <v>83</v>
      </c>
      <c r="H31" s="22" t="s">
        <v>72</v>
      </c>
      <c r="I31" s="27">
        <f t="shared" si="2"/>
        <v>168723</v>
      </c>
      <c r="M31" s="22">
        <v>2731</v>
      </c>
      <c r="N31" s="22">
        <v>13522</v>
      </c>
      <c r="O31" s="22">
        <v>93735</v>
      </c>
    </row>
    <row r="32" spans="1:15" s="4" customFormat="1" ht="10.5" thickBot="1">
      <c r="A32" s="28" t="s">
        <v>84</v>
      </c>
      <c r="B32" s="14" t="s">
        <v>77</v>
      </c>
      <c r="C32" s="27">
        <f t="shared" si="0"/>
        <v>5891.4000000000005</v>
      </c>
      <c r="D32" s="33" t="s">
        <v>85</v>
      </c>
      <c r="E32" s="22" t="s">
        <v>79</v>
      </c>
      <c r="F32" s="27">
        <f t="shared" si="1"/>
        <v>25106.400000000001</v>
      </c>
      <c r="G32" s="33" t="s">
        <v>86</v>
      </c>
      <c r="H32" s="22" t="s">
        <v>72</v>
      </c>
      <c r="I32" s="27">
        <f t="shared" si="2"/>
        <v>281203.20000000001</v>
      </c>
      <c r="M32" s="22">
        <v>3273</v>
      </c>
      <c r="N32" s="22">
        <v>13948</v>
      </c>
      <c r="O32" s="22">
        <v>156224</v>
      </c>
    </row>
    <row r="33" spans="1:15" s="4" customFormat="1" ht="10.5" thickBot="1">
      <c r="A33" s="28" t="s">
        <v>87</v>
      </c>
      <c r="B33" s="14" t="s">
        <v>77</v>
      </c>
      <c r="C33" s="27">
        <f t="shared" si="0"/>
        <v>7732.8</v>
      </c>
      <c r="D33" s="33" t="s">
        <v>88</v>
      </c>
      <c r="E33" s="22" t="s">
        <v>79</v>
      </c>
      <c r="F33" s="27">
        <f t="shared" si="1"/>
        <v>42264</v>
      </c>
      <c r="G33" s="33" t="s">
        <v>89</v>
      </c>
      <c r="H33" s="22" t="s">
        <v>90</v>
      </c>
      <c r="I33" s="27">
        <f t="shared" si="2"/>
        <v>103375.8</v>
      </c>
      <c r="M33" s="22">
        <v>4296</v>
      </c>
      <c r="N33" s="22">
        <v>23480</v>
      </c>
      <c r="O33" s="22">
        <v>57431</v>
      </c>
    </row>
    <row r="34" spans="1:15" s="4" customFormat="1" ht="10.5" thickBot="1">
      <c r="A34" s="28" t="s">
        <v>91</v>
      </c>
      <c r="B34" s="14" t="s">
        <v>92</v>
      </c>
      <c r="C34" s="27">
        <f t="shared" si="0"/>
        <v>5020.2</v>
      </c>
      <c r="D34" s="33" t="s">
        <v>93</v>
      </c>
      <c r="E34" s="22" t="s">
        <v>94</v>
      </c>
      <c r="F34" s="27">
        <f t="shared" si="1"/>
        <v>31651.200000000001</v>
      </c>
      <c r="G34" s="33" t="s">
        <v>95</v>
      </c>
      <c r="H34" s="22" t="s">
        <v>90</v>
      </c>
      <c r="I34" s="27">
        <f t="shared" si="2"/>
        <v>115106.40000000001</v>
      </c>
      <c r="M34" s="22">
        <v>2789</v>
      </c>
      <c r="N34" s="22">
        <v>17584</v>
      </c>
      <c r="O34" s="22">
        <v>63948</v>
      </c>
    </row>
    <row r="35" spans="1:15" s="4" customFormat="1" ht="10.5" thickBot="1">
      <c r="A35" s="28" t="s">
        <v>96</v>
      </c>
      <c r="B35" s="14" t="s">
        <v>92</v>
      </c>
      <c r="C35" s="27">
        <f t="shared" si="0"/>
        <v>6478.2</v>
      </c>
      <c r="D35" s="33" t="s">
        <v>97</v>
      </c>
      <c r="E35" s="22" t="s">
        <v>94</v>
      </c>
      <c r="F35" s="27">
        <f t="shared" si="1"/>
        <v>34282.800000000003</v>
      </c>
      <c r="G35" s="33" t="s">
        <v>98</v>
      </c>
      <c r="H35" s="22" t="s">
        <v>90</v>
      </c>
      <c r="I35" s="27">
        <f t="shared" si="2"/>
        <v>171401.4</v>
      </c>
      <c r="M35" s="22">
        <v>3599</v>
      </c>
      <c r="N35" s="22">
        <v>19046</v>
      </c>
      <c r="O35" s="22">
        <v>95223</v>
      </c>
    </row>
    <row r="36" spans="1:15" s="4" customFormat="1" ht="10.5" thickBot="1">
      <c r="A36" s="28" t="s">
        <v>99</v>
      </c>
      <c r="B36" s="14" t="s">
        <v>92</v>
      </c>
      <c r="C36" s="27">
        <f t="shared" si="0"/>
        <v>5941.8</v>
      </c>
      <c r="D36" s="33" t="s">
        <v>100</v>
      </c>
      <c r="E36" s="22" t="s">
        <v>94</v>
      </c>
      <c r="F36" s="27">
        <f t="shared" si="1"/>
        <v>37315.800000000003</v>
      </c>
      <c r="G36" s="33" t="s">
        <v>101</v>
      </c>
      <c r="H36" s="22" t="s">
        <v>90</v>
      </c>
      <c r="I36" s="27">
        <f t="shared" si="2"/>
        <v>201616.2</v>
      </c>
      <c r="M36" s="22">
        <v>3301</v>
      </c>
      <c r="N36" s="22">
        <v>20731</v>
      </c>
      <c r="O36" s="22">
        <v>112009</v>
      </c>
    </row>
    <row r="37" spans="1:15" s="4" customFormat="1" ht="10.5" thickBot="1">
      <c r="A37" s="28" t="s">
        <v>102</v>
      </c>
      <c r="B37" s="14" t="s">
        <v>92</v>
      </c>
      <c r="C37" s="27">
        <f t="shared" si="0"/>
        <v>7939.8</v>
      </c>
      <c r="D37" s="33" t="s">
        <v>103</v>
      </c>
      <c r="E37" s="22" t="s">
        <v>94</v>
      </c>
      <c r="F37" s="27">
        <f t="shared" si="1"/>
        <v>51233.4</v>
      </c>
      <c r="G37" s="33" t="s">
        <v>104</v>
      </c>
      <c r="H37" s="22" t="s">
        <v>105</v>
      </c>
      <c r="I37" s="27">
        <f t="shared" si="2"/>
        <v>163366.20000000001</v>
      </c>
      <c r="M37" s="22">
        <v>4411</v>
      </c>
      <c r="N37" s="22">
        <v>28463</v>
      </c>
      <c r="O37" s="22">
        <v>90759</v>
      </c>
    </row>
    <row r="38" spans="1:15" s="4" customFormat="1" ht="10.5" thickBot="1">
      <c r="A38" s="28" t="s">
        <v>106</v>
      </c>
      <c r="B38" s="14" t="s">
        <v>107</v>
      </c>
      <c r="C38" s="27">
        <f t="shared" si="0"/>
        <v>5994</v>
      </c>
      <c r="D38" s="33" t="s">
        <v>108</v>
      </c>
      <c r="E38" s="22" t="s">
        <v>109</v>
      </c>
      <c r="F38" s="27">
        <f t="shared" si="1"/>
        <v>40732.200000000004</v>
      </c>
      <c r="G38" s="33" t="s">
        <v>110</v>
      </c>
      <c r="H38" s="22" t="s">
        <v>105</v>
      </c>
      <c r="I38" s="27">
        <f t="shared" si="2"/>
        <v>267539.40000000002</v>
      </c>
      <c r="M38" s="22">
        <v>3330</v>
      </c>
      <c r="N38" s="22">
        <v>22629</v>
      </c>
      <c r="O38" s="22">
        <v>148633</v>
      </c>
    </row>
    <row r="39" spans="1:15" s="4" customFormat="1" ht="10.5" thickBot="1">
      <c r="A39" s="28" t="s">
        <v>111</v>
      </c>
      <c r="B39" s="14" t="s">
        <v>107</v>
      </c>
      <c r="C39" s="27">
        <f t="shared" si="0"/>
        <v>6624</v>
      </c>
      <c r="D39" s="33" t="s">
        <v>112</v>
      </c>
      <c r="E39" s="22" t="s">
        <v>109</v>
      </c>
      <c r="F39" s="27">
        <f t="shared" si="1"/>
        <v>42478.200000000004</v>
      </c>
      <c r="G39" s="33" t="s">
        <v>113</v>
      </c>
      <c r="H39" s="22" t="s">
        <v>105</v>
      </c>
      <c r="I39" s="27">
        <f t="shared" si="2"/>
        <v>306950.40000000002</v>
      </c>
      <c r="M39" s="22">
        <v>3680</v>
      </c>
      <c r="N39" s="22">
        <v>23599</v>
      </c>
      <c r="O39" s="22">
        <v>170528</v>
      </c>
    </row>
    <row r="40" spans="1:15" s="4" customFormat="1" ht="10.5" thickBot="1">
      <c r="A40" s="28" t="s">
        <v>114</v>
      </c>
      <c r="B40" s="14" t="s">
        <v>107</v>
      </c>
      <c r="C40" s="27">
        <f t="shared" si="0"/>
        <v>7736.4000000000005</v>
      </c>
      <c r="D40" s="33" t="s">
        <v>115</v>
      </c>
      <c r="E40" s="22" t="s">
        <v>109</v>
      </c>
      <c r="F40" s="27">
        <f t="shared" si="1"/>
        <v>45680.4</v>
      </c>
      <c r="G40" s="33" t="s">
        <v>116</v>
      </c>
      <c r="H40" s="22" t="s">
        <v>117</v>
      </c>
      <c r="I40" s="27">
        <f t="shared" si="2"/>
        <v>181137.6</v>
      </c>
      <c r="M40" s="22">
        <v>4298</v>
      </c>
      <c r="N40" s="22">
        <v>25378</v>
      </c>
      <c r="O40" s="22">
        <v>100632</v>
      </c>
    </row>
    <row r="41" spans="1:15" s="4" customFormat="1" ht="10.5" thickBot="1">
      <c r="A41" s="28" t="s">
        <v>118</v>
      </c>
      <c r="B41" s="14" t="s">
        <v>107</v>
      </c>
      <c r="C41" s="27">
        <f t="shared" si="0"/>
        <v>11118.6</v>
      </c>
      <c r="D41" s="33" t="s">
        <v>119</v>
      </c>
      <c r="E41" s="22" t="s">
        <v>109</v>
      </c>
      <c r="F41" s="27">
        <f t="shared" si="1"/>
        <v>50977.8</v>
      </c>
      <c r="G41" s="33" t="s">
        <v>120</v>
      </c>
      <c r="H41" s="22" t="s">
        <v>117</v>
      </c>
      <c r="I41" s="27">
        <f t="shared" si="2"/>
        <v>208920.6</v>
      </c>
      <c r="M41" s="22">
        <v>6177</v>
      </c>
      <c r="N41" s="22">
        <v>28321</v>
      </c>
      <c r="O41" s="22">
        <v>116067</v>
      </c>
    </row>
    <row r="42" spans="1:15" s="4" customFormat="1" ht="10.5" thickBot="1">
      <c r="A42" s="28" t="s">
        <v>121</v>
      </c>
      <c r="B42" s="14" t="s">
        <v>122</v>
      </c>
      <c r="C42" s="27">
        <f t="shared" si="0"/>
        <v>6148.8</v>
      </c>
      <c r="D42" s="33" t="s">
        <v>123</v>
      </c>
      <c r="E42" s="22" t="s">
        <v>124</v>
      </c>
      <c r="F42" s="27">
        <f t="shared" si="1"/>
        <v>44992.800000000003</v>
      </c>
      <c r="G42" s="33" t="s">
        <v>125</v>
      </c>
      <c r="H42" s="22" t="s">
        <v>117</v>
      </c>
      <c r="I42" s="27">
        <f t="shared" si="2"/>
        <v>315185.40000000002</v>
      </c>
      <c r="M42" s="22">
        <v>3416</v>
      </c>
      <c r="N42" s="22">
        <v>24996</v>
      </c>
      <c r="O42" s="22">
        <v>175103</v>
      </c>
    </row>
    <row r="43" spans="1:15" s="4" customFormat="1" ht="10.5" thickBot="1">
      <c r="A43" s="28" t="s">
        <v>126</v>
      </c>
      <c r="B43" s="14" t="s">
        <v>122</v>
      </c>
      <c r="C43" s="27">
        <f t="shared" si="0"/>
        <v>7686</v>
      </c>
      <c r="D43" s="33" t="s">
        <v>127</v>
      </c>
      <c r="E43" s="22" t="s">
        <v>124</v>
      </c>
      <c r="F43" s="27">
        <f t="shared" si="1"/>
        <v>47158.200000000004</v>
      </c>
      <c r="G43" s="33" t="s">
        <v>128</v>
      </c>
      <c r="H43" s="22" t="s">
        <v>129</v>
      </c>
      <c r="I43" s="27">
        <f t="shared" si="2"/>
        <v>288466.2</v>
      </c>
      <c r="M43" s="22">
        <v>4270</v>
      </c>
      <c r="N43" s="22">
        <v>26199</v>
      </c>
      <c r="O43" s="22">
        <v>160259</v>
      </c>
    </row>
    <row r="44" spans="1:15" s="4" customFormat="1" ht="10.5" thickBot="1">
      <c r="A44" s="28" t="s">
        <v>130</v>
      </c>
      <c r="B44" s="14" t="s">
        <v>122</v>
      </c>
      <c r="C44" s="27">
        <f t="shared" si="0"/>
        <v>11530.800000000001</v>
      </c>
      <c r="D44" s="33" t="s">
        <v>131</v>
      </c>
      <c r="E44" s="22" t="s">
        <v>124</v>
      </c>
      <c r="F44" s="27">
        <f t="shared" si="1"/>
        <v>53542.8</v>
      </c>
      <c r="G44" s="33" t="s">
        <v>132</v>
      </c>
      <c r="H44" s="22" t="s">
        <v>129</v>
      </c>
      <c r="I44" s="27">
        <f t="shared" si="2"/>
        <v>313596</v>
      </c>
      <c r="M44" s="22">
        <v>6406</v>
      </c>
      <c r="N44" s="22">
        <v>29746</v>
      </c>
      <c r="O44" s="22">
        <v>174220</v>
      </c>
    </row>
    <row r="45" spans="1:15" s="4" customFormat="1" ht="10.5" thickBot="1">
      <c r="A45" s="28" t="s">
        <v>133</v>
      </c>
      <c r="B45" s="14" t="s">
        <v>6</v>
      </c>
      <c r="C45" s="27">
        <f t="shared" si="0"/>
        <v>7833.6</v>
      </c>
      <c r="D45" s="33" t="s">
        <v>134</v>
      </c>
      <c r="E45" s="22" t="s">
        <v>124</v>
      </c>
      <c r="F45" s="27">
        <f t="shared" si="1"/>
        <v>69931.8</v>
      </c>
      <c r="G45" s="33" t="s">
        <v>135</v>
      </c>
      <c r="H45" s="22" t="s">
        <v>136</v>
      </c>
      <c r="I45" s="27">
        <f t="shared" si="2"/>
        <v>324487.8</v>
      </c>
      <c r="M45" s="22">
        <v>4352</v>
      </c>
      <c r="N45" s="22">
        <v>38851</v>
      </c>
      <c r="O45" s="22">
        <v>180271</v>
      </c>
    </row>
    <row r="46" spans="1:15" s="4" customFormat="1" ht="10.5" thickBot="1">
      <c r="A46" s="29" t="s">
        <v>137</v>
      </c>
      <c r="B46" s="30" t="s">
        <v>6</v>
      </c>
      <c r="C46" s="27">
        <f t="shared" si="0"/>
        <v>14045.4</v>
      </c>
      <c r="D46" s="34" t="s">
        <v>138</v>
      </c>
      <c r="E46" s="35" t="s">
        <v>124</v>
      </c>
      <c r="F46" s="27">
        <f t="shared" si="1"/>
        <v>92217.600000000006</v>
      </c>
      <c r="G46" s="34" t="s">
        <v>139</v>
      </c>
      <c r="H46" s="35" t="s">
        <v>136</v>
      </c>
      <c r="I46" s="27">
        <f t="shared" si="2"/>
        <v>369005.4</v>
      </c>
      <c r="M46" s="22">
        <v>7803</v>
      </c>
      <c r="N46" s="22">
        <v>51232</v>
      </c>
      <c r="O46" s="22">
        <v>205003</v>
      </c>
    </row>
    <row r="47" spans="1:15" s="12" customFormat="1" ht="22.5" customHeight="1">
      <c r="A47" s="60" t="s">
        <v>154</v>
      </c>
      <c r="B47" s="61"/>
      <c r="C47" s="61"/>
      <c r="D47" s="61"/>
      <c r="E47" s="61"/>
      <c r="F47" s="61"/>
      <c r="G47" s="15"/>
      <c r="H47" s="15"/>
      <c r="I47" s="15"/>
    </row>
    <row r="48" spans="1:15" s="11" customFormat="1" ht="18.5" thickBot="1">
      <c r="A48" s="16" t="s">
        <v>145</v>
      </c>
      <c r="B48" s="37" t="s">
        <v>146</v>
      </c>
      <c r="C48" s="37" t="s">
        <v>147</v>
      </c>
      <c r="D48" s="37" t="s">
        <v>155</v>
      </c>
      <c r="E48" s="37" t="s">
        <v>148</v>
      </c>
      <c r="F48" s="37" t="s">
        <v>149</v>
      </c>
      <c r="G48" s="17"/>
      <c r="H48" s="17"/>
      <c r="I48" s="17"/>
    </row>
    <row r="49" spans="1:15" s="10" customFormat="1" ht="9.5" thickBot="1">
      <c r="A49" s="59" t="s">
        <v>150</v>
      </c>
      <c r="B49" s="38" t="s">
        <v>151</v>
      </c>
      <c r="C49" s="43">
        <v>1000</v>
      </c>
      <c r="D49" s="42">
        <f>M49*1.8</f>
        <v>23650.2</v>
      </c>
      <c r="E49" s="41">
        <f>N49*1.8</f>
        <v>14733</v>
      </c>
      <c r="F49" s="41">
        <f>O49*1.8</f>
        <v>18928.8</v>
      </c>
      <c r="G49" s="18"/>
      <c r="H49" s="18"/>
      <c r="I49" s="18"/>
      <c r="M49" s="23">
        <v>13139</v>
      </c>
      <c r="N49" s="23">
        <v>8185</v>
      </c>
      <c r="O49" s="23">
        <v>10516</v>
      </c>
    </row>
    <row r="50" spans="1:15" s="10" customFormat="1" ht="9.5" thickBot="1">
      <c r="A50" s="59"/>
      <c r="B50" s="39">
        <v>2</v>
      </c>
      <c r="C50" s="44">
        <v>1000</v>
      </c>
      <c r="D50" s="42">
        <f t="shared" ref="D50:D71" si="3">M50*1.8</f>
        <v>27306</v>
      </c>
      <c r="E50" s="41">
        <f t="shared" ref="E50:E71" si="4">N50*1.8</f>
        <v>16383.6</v>
      </c>
      <c r="F50" s="41">
        <f t="shared" ref="F50:F71" si="5">O50*1.8</f>
        <v>21846.600000000002</v>
      </c>
      <c r="G50" s="18"/>
      <c r="H50" s="18"/>
      <c r="I50" s="18"/>
      <c r="M50" s="23">
        <v>15170</v>
      </c>
      <c r="N50" s="23">
        <v>9102</v>
      </c>
      <c r="O50" s="23">
        <v>12137</v>
      </c>
    </row>
    <row r="51" spans="1:15" s="10" customFormat="1" ht="9.5" thickBot="1">
      <c r="A51" s="59"/>
      <c r="B51" s="39" t="s">
        <v>152</v>
      </c>
      <c r="C51" s="44">
        <v>1000</v>
      </c>
      <c r="D51" s="42">
        <f t="shared" si="3"/>
        <v>31150.799999999999</v>
      </c>
      <c r="E51" s="41">
        <f t="shared" si="4"/>
        <v>18691.2</v>
      </c>
      <c r="F51" s="41">
        <f t="shared" si="5"/>
        <v>24917.4</v>
      </c>
      <c r="G51" s="18"/>
      <c r="H51" s="18"/>
      <c r="I51" s="18"/>
      <c r="M51" s="23">
        <v>17306</v>
      </c>
      <c r="N51" s="23">
        <v>10384</v>
      </c>
      <c r="O51" s="23">
        <v>13843</v>
      </c>
    </row>
    <row r="52" spans="1:15" s="10" customFormat="1" ht="9.5" thickBot="1">
      <c r="A52" s="59"/>
      <c r="B52" s="39" t="s">
        <v>153</v>
      </c>
      <c r="C52" s="44">
        <v>1000</v>
      </c>
      <c r="D52" s="42">
        <f t="shared" si="3"/>
        <v>36770.400000000001</v>
      </c>
      <c r="E52" s="41">
        <f t="shared" si="4"/>
        <v>22057.200000000001</v>
      </c>
      <c r="F52" s="41">
        <f t="shared" si="5"/>
        <v>29413.8</v>
      </c>
      <c r="G52" s="18"/>
      <c r="H52" s="18"/>
      <c r="I52" s="18"/>
      <c r="M52" s="23">
        <v>20428</v>
      </c>
      <c r="N52" s="23">
        <v>12254</v>
      </c>
      <c r="O52" s="23">
        <v>16341</v>
      </c>
    </row>
    <row r="53" spans="1:15" s="10" customFormat="1" ht="9.5" thickBot="1">
      <c r="A53" s="59"/>
      <c r="B53" s="39">
        <v>5</v>
      </c>
      <c r="C53" s="44">
        <v>900</v>
      </c>
      <c r="D53" s="42">
        <f t="shared" si="3"/>
        <v>39330</v>
      </c>
      <c r="E53" s="41">
        <f t="shared" si="4"/>
        <v>23603.4</v>
      </c>
      <c r="F53" s="41">
        <f t="shared" si="5"/>
        <v>31464</v>
      </c>
      <c r="G53" s="18"/>
      <c r="H53" s="18"/>
      <c r="I53" s="18"/>
      <c r="M53" s="23">
        <v>21850</v>
      </c>
      <c r="N53" s="23">
        <v>13113</v>
      </c>
      <c r="O53" s="23">
        <v>17480</v>
      </c>
    </row>
    <row r="54" spans="1:15" s="10" customFormat="1" ht="9.5" thickBot="1">
      <c r="A54" s="59"/>
      <c r="B54" s="39">
        <v>5</v>
      </c>
      <c r="C54" s="44">
        <v>750</v>
      </c>
      <c r="D54" s="42">
        <f t="shared" si="3"/>
        <v>41486.400000000001</v>
      </c>
      <c r="E54" s="41">
        <f t="shared" si="4"/>
        <v>24894</v>
      </c>
      <c r="F54" s="41">
        <f t="shared" si="5"/>
        <v>33186.6</v>
      </c>
      <c r="G54" s="18"/>
      <c r="H54" s="18"/>
      <c r="I54" s="18"/>
      <c r="M54" s="23">
        <v>23048</v>
      </c>
      <c r="N54" s="23">
        <v>13830</v>
      </c>
      <c r="O54" s="23">
        <v>18437</v>
      </c>
    </row>
    <row r="55" spans="1:15" s="10" customFormat="1" ht="9.5" thickBot="1">
      <c r="A55" s="59"/>
      <c r="B55" s="39">
        <v>7.5</v>
      </c>
      <c r="C55" s="44">
        <v>1000</v>
      </c>
      <c r="D55" s="42">
        <f t="shared" si="3"/>
        <v>48875.4</v>
      </c>
      <c r="E55" s="41">
        <f t="shared" si="4"/>
        <v>29327.4</v>
      </c>
      <c r="F55" s="41">
        <f t="shared" si="5"/>
        <v>39097.800000000003</v>
      </c>
      <c r="G55" s="18"/>
      <c r="H55" s="18"/>
      <c r="I55" s="18"/>
      <c r="M55" s="23">
        <v>27153</v>
      </c>
      <c r="N55" s="23">
        <v>16293</v>
      </c>
      <c r="O55" s="23">
        <v>21721</v>
      </c>
    </row>
    <row r="56" spans="1:15" s="10" customFormat="1" ht="9.5" thickBot="1">
      <c r="A56" s="59"/>
      <c r="B56" s="39">
        <v>7.5</v>
      </c>
      <c r="C56" s="44">
        <v>750</v>
      </c>
      <c r="D56" s="42">
        <f t="shared" si="3"/>
        <v>49480.200000000004</v>
      </c>
      <c r="E56" s="41">
        <f t="shared" si="4"/>
        <v>29691</v>
      </c>
      <c r="F56" s="41">
        <f t="shared" si="5"/>
        <v>39583.800000000003</v>
      </c>
      <c r="G56" s="18"/>
      <c r="H56" s="18"/>
      <c r="I56" s="18"/>
      <c r="M56" s="23">
        <v>27489</v>
      </c>
      <c r="N56" s="23">
        <v>16495</v>
      </c>
      <c r="O56" s="23">
        <v>21991</v>
      </c>
    </row>
    <row r="57" spans="1:15" s="10" customFormat="1" ht="9.5" thickBot="1">
      <c r="A57" s="59"/>
      <c r="B57" s="39">
        <v>11</v>
      </c>
      <c r="C57" s="44">
        <v>1000</v>
      </c>
      <c r="D57" s="42">
        <f t="shared" si="3"/>
        <v>49734</v>
      </c>
      <c r="E57" s="41">
        <f t="shared" si="4"/>
        <v>31546.799999999999</v>
      </c>
      <c r="F57" s="41">
        <f t="shared" si="5"/>
        <v>42062.400000000001</v>
      </c>
      <c r="G57" s="18"/>
      <c r="H57" s="18"/>
      <c r="I57" s="18"/>
      <c r="M57" s="23">
        <v>27630</v>
      </c>
      <c r="N57" s="23">
        <v>17526</v>
      </c>
      <c r="O57" s="23">
        <v>23368</v>
      </c>
    </row>
    <row r="58" spans="1:15" s="10" customFormat="1" ht="9.5" thickBot="1">
      <c r="A58" s="59"/>
      <c r="B58" s="39">
        <v>11</v>
      </c>
      <c r="C58" s="44">
        <v>750</v>
      </c>
      <c r="D58" s="42">
        <f t="shared" si="3"/>
        <v>54523.8</v>
      </c>
      <c r="E58" s="41">
        <f t="shared" si="4"/>
        <v>32709.600000000002</v>
      </c>
      <c r="F58" s="41">
        <f t="shared" si="5"/>
        <v>43617.599999999999</v>
      </c>
      <c r="G58" s="18"/>
      <c r="H58" s="18"/>
      <c r="I58" s="18"/>
      <c r="M58" s="23">
        <v>30291</v>
      </c>
      <c r="N58" s="23">
        <v>18172</v>
      </c>
      <c r="O58" s="23">
        <v>24232</v>
      </c>
    </row>
    <row r="59" spans="1:15" s="10" customFormat="1" ht="9.5" thickBot="1">
      <c r="A59" s="59"/>
      <c r="B59" s="39">
        <v>15</v>
      </c>
      <c r="C59" s="44">
        <v>1000</v>
      </c>
      <c r="D59" s="42">
        <f t="shared" si="3"/>
        <v>65896.2</v>
      </c>
      <c r="E59" s="41">
        <f t="shared" si="4"/>
        <v>39538.800000000003</v>
      </c>
      <c r="F59" s="41">
        <f t="shared" si="5"/>
        <v>52720.200000000004</v>
      </c>
      <c r="G59" s="18"/>
      <c r="H59" s="18"/>
      <c r="I59" s="18"/>
      <c r="M59" s="23">
        <v>36609</v>
      </c>
      <c r="N59" s="23">
        <v>21966</v>
      </c>
      <c r="O59" s="23">
        <v>29289</v>
      </c>
    </row>
    <row r="60" spans="1:15" s="10" customFormat="1" ht="9.5" thickBot="1">
      <c r="A60" s="59"/>
      <c r="B60" s="39">
        <v>15</v>
      </c>
      <c r="C60" s="44">
        <v>750</v>
      </c>
      <c r="D60" s="42">
        <f t="shared" si="3"/>
        <v>72306</v>
      </c>
      <c r="E60" s="41">
        <f t="shared" si="4"/>
        <v>43376.4</v>
      </c>
      <c r="F60" s="41">
        <f t="shared" si="5"/>
        <v>57841.200000000004</v>
      </c>
      <c r="G60" s="18"/>
      <c r="H60" s="18"/>
      <c r="I60" s="18"/>
      <c r="M60" s="23">
        <v>40170</v>
      </c>
      <c r="N60" s="23">
        <v>24098</v>
      </c>
      <c r="O60" s="23">
        <v>32134</v>
      </c>
    </row>
    <row r="61" spans="1:15" s="10" customFormat="1" ht="9.5" thickBot="1">
      <c r="A61" s="59"/>
      <c r="B61" s="39">
        <v>22</v>
      </c>
      <c r="C61" s="44">
        <v>1000</v>
      </c>
      <c r="D61" s="42">
        <f t="shared" si="3"/>
        <v>80517.600000000006</v>
      </c>
      <c r="E61" s="41">
        <f t="shared" si="4"/>
        <v>48308.4</v>
      </c>
      <c r="F61" s="41">
        <f t="shared" si="5"/>
        <v>64413</v>
      </c>
      <c r="G61" s="18"/>
      <c r="H61" s="18"/>
      <c r="I61" s="18"/>
      <c r="M61" s="23">
        <v>44732</v>
      </c>
      <c r="N61" s="23">
        <v>26838</v>
      </c>
      <c r="O61" s="23">
        <v>35785</v>
      </c>
    </row>
    <row r="62" spans="1:15" s="10" customFormat="1" ht="9.5" thickBot="1">
      <c r="A62" s="59"/>
      <c r="B62" s="39">
        <v>22</v>
      </c>
      <c r="C62" s="44">
        <v>750</v>
      </c>
      <c r="D62" s="42">
        <f t="shared" si="3"/>
        <v>80469</v>
      </c>
      <c r="E62" s="41">
        <f t="shared" si="4"/>
        <v>48285</v>
      </c>
      <c r="F62" s="41">
        <f t="shared" si="5"/>
        <v>64375.200000000004</v>
      </c>
      <c r="G62" s="18"/>
      <c r="H62" s="18"/>
      <c r="I62" s="18"/>
      <c r="M62" s="23">
        <v>44705</v>
      </c>
      <c r="N62" s="23">
        <v>26825</v>
      </c>
      <c r="O62" s="23">
        <v>35764</v>
      </c>
    </row>
    <row r="63" spans="1:15" s="10" customFormat="1" ht="9.5" thickBot="1">
      <c r="A63" s="59"/>
      <c r="B63" s="39">
        <v>30</v>
      </c>
      <c r="C63" s="44">
        <v>1000</v>
      </c>
      <c r="D63" s="42">
        <f t="shared" si="3"/>
        <v>84616.2</v>
      </c>
      <c r="E63" s="41">
        <f t="shared" si="4"/>
        <v>50772.6</v>
      </c>
      <c r="F63" s="41">
        <f t="shared" si="5"/>
        <v>67699.8</v>
      </c>
      <c r="G63" s="18"/>
      <c r="H63" s="18"/>
      <c r="I63" s="18"/>
      <c r="M63" s="23">
        <v>47009</v>
      </c>
      <c r="N63" s="23">
        <v>28207</v>
      </c>
      <c r="O63" s="23">
        <v>37611</v>
      </c>
    </row>
    <row r="64" spans="1:15" s="10" customFormat="1" ht="9.5" thickBot="1">
      <c r="A64" s="59"/>
      <c r="B64" s="39">
        <v>30</v>
      </c>
      <c r="C64" s="44">
        <v>750</v>
      </c>
      <c r="D64" s="42">
        <f t="shared" si="3"/>
        <v>104392.8</v>
      </c>
      <c r="E64" s="41">
        <f t="shared" si="4"/>
        <v>62497.8</v>
      </c>
      <c r="F64" s="41">
        <f t="shared" si="5"/>
        <v>83514.600000000006</v>
      </c>
      <c r="G64" s="18"/>
      <c r="H64" s="18"/>
      <c r="I64" s="18"/>
      <c r="M64" s="23">
        <v>57996</v>
      </c>
      <c r="N64" s="23">
        <v>34721</v>
      </c>
      <c r="O64" s="23">
        <v>46397</v>
      </c>
    </row>
    <row r="65" spans="1:15" s="10" customFormat="1" ht="9.5" thickBot="1">
      <c r="A65" s="59"/>
      <c r="B65" s="39">
        <v>37</v>
      </c>
      <c r="C65" s="44">
        <v>1000</v>
      </c>
      <c r="D65" s="42">
        <f t="shared" si="3"/>
        <v>107969.40000000001</v>
      </c>
      <c r="E65" s="41">
        <f t="shared" si="4"/>
        <v>64783.8</v>
      </c>
      <c r="F65" s="41">
        <f t="shared" si="5"/>
        <v>86371.199999999997</v>
      </c>
      <c r="G65" s="18"/>
      <c r="H65" s="18"/>
      <c r="I65" s="18"/>
      <c r="M65" s="23">
        <v>59983</v>
      </c>
      <c r="N65" s="23">
        <v>35991</v>
      </c>
      <c r="O65" s="23">
        <v>47984</v>
      </c>
    </row>
    <row r="66" spans="1:15" s="10" customFormat="1" ht="9.5" thickBot="1">
      <c r="A66" s="59"/>
      <c r="B66" s="39">
        <v>37</v>
      </c>
      <c r="C66" s="44">
        <v>750</v>
      </c>
      <c r="D66" s="42">
        <f t="shared" si="3"/>
        <v>115786.8</v>
      </c>
      <c r="E66" s="41">
        <f t="shared" si="4"/>
        <v>69476.400000000009</v>
      </c>
      <c r="F66" s="41">
        <f t="shared" si="5"/>
        <v>62181</v>
      </c>
      <c r="G66" s="18"/>
      <c r="H66" s="18"/>
      <c r="I66" s="18"/>
      <c r="M66" s="23">
        <v>64326</v>
      </c>
      <c r="N66" s="23">
        <v>38598</v>
      </c>
      <c r="O66" s="23">
        <v>34545</v>
      </c>
    </row>
    <row r="67" spans="1:15" s="10" customFormat="1" ht="9.5" thickBot="1">
      <c r="A67" s="59"/>
      <c r="B67" s="39">
        <v>45</v>
      </c>
      <c r="C67" s="44">
        <v>575</v>
      </c>
      <c r="D67" s="42">
        <f t="shared" si="3"/>
        <v>194761.80000000002</v>
      </c>
      <c r="E67" s="41">
        <f t="shared" si="4"/>
        <v>116780.40000000001</v>
      </c>
      <c r="F67" s="41">
        <f t="shared" si="5"/>
        <v>155809.80000000002</v>
      </c>
      <c r="G67" s="18"/>
      <c r="H67" s="18"/>
      <c r="I67" s="18"/>
      <c r="M67" s="23">
        <v>108201</v>
      </c>
      <c r="N67" s="23">
        <v>64878</v>
      </c>
      <c r="O67" s="23">
        <v>86561</v>
      </c>
    </row>
    <row r="68" spans="1:15" s="10" customFormat="1" ht="9.5" thickBot="1">
      <c r="A68" s="59"/>
      <c r="B68" s="39">
        <v>55</v>
      </c>
      <c r="C68" s="44">
        <v>1000</v>
      </c>
      <c r="D68" s="42">
        <f t="shared" si="3"/>
        <v>204404.4</v>
      </c>
      <c r="E68" s="41">
        <f t="shared" si="4"/>
        <v>122644.8</v>
      </c>
      <c r="F68" s="41">
        <f t="shared" si="5"/>
        <v>163522.80000000002</v>
      </c>
      <c r="G68" s="18"/>
      <c r="H68" s="18"/>
      <c r="I68" s="18"/>
      <c r="M68" s="23">
        <v>113558</v>
      </c>
      <c r="N68" s="23">
        <v>68136</v>
      </c>
      <c r="O68" s="23">
        <v>90846</v>
      </c>
    </row>
    <row r="69" spans="1:15" s="10" customFormat="1" ht="9.5" thickBot="1">
      <c r="A69" s="59"/>
      <c r="B69" s="39">
        <v>60</v>
      </c>
      <c r="C69" s="44">
        <v>570</v>
      </c>
      <c r="D69" s="42">
        <f t="shared" si="3"/>
        <v>216833.4</v>
      </c>
      <c r="E69" s="41">
        <f t="shared" si="4"/>
        <v>130309.2</v>
      </c>
      <c r="F69" s="41">
        <f t="shared" si="5"/>
        <v>173464.2</v>
      </c>
      <c r="G69" s="18"/>
      <c r="H69" s="18"/>
      <c r="I69" s="18"/>
      <c r="M69" s="23">
        <v>120463</v>
      </c>
      <c r="N69" s="23">
        <v>72394</v>
      </c>
      <c r="O69" s="23">
        <v>96369</v>
      </c>
    </row>
    <row r="70" spans="1:15" s="10" customFormat="1" ht="9.5" thickBot="1">
      <c r="A70" s="59"/>
      <c r="B70" s="39">
        <v>75</v>
      </c>
      <c r="C70" s="44">
        <v>750</v>
      </c>
      <c r="D70" s="42">
        <f t="shared" si="3"/>
        <v>230104.80000000002</v>
      </c>
      <c r="E70" s="41">
        <f t="shared" si="4"/>
        <v>138060</v>
      </c>
      <c r="F70" s="41">
        <f t="shared" si="5"/>
        <v>184082.4</v>
      </c>
      <c r="G70" s="18"/>
      <c r="H70" s="18"/>
      <c r="I70" s="18"/>
      <c r="M70" s="23">
        <v>127836</v>
      </c>
      <c r="N70" s="23">
        <v>76700</v>
      </c>
      <c r="O70" s="23">
        <v>102268</v>
      </c>
    </row>
    <row r="71" spans="1:15" s="10" customFormat="1" ht="9.5" thickBot="1">
      <c r="A71" s="59"/>
      <c r="B71" s="40">
        <v>75</v>
      </c>
      <c r="C71" s="45">
        <v>600</v>
      </c>
      <c r="D71" s="42">
        <f t="shared" si="3"/>
        <v>227151</v>
      </c>
      <c r="E71" s="41">
        <f t="shared" si="4"/>
        <v>142486.20000000001</v>
      </c>
      <c r="F71" s="41">
        <f t="shared" si="5"/>
        <v>189981</v>
      </c>
      <c r="G71" s="18"/>
      <c r="H71" s="18"/>
      <c r="I71" s="18"/>
      <c r="M71" s="23">
        <v>126195</v>
      </c>
      <c r="N71" s="23">
        <v>79159</v>
      </c>
      <c r="O71" s="23">
        <v>105545</v>
      </c>
    </row>
    <row r="72" spans="1:15" s="5" customFormat="1" ht="27.75" customHeight="1">
      <c r="A72" s="46" t="s">
        <v>141</v>
      </c>
      <c r="B72" s="47"/>
      <c r="C72" s="47"/>
      <c r="D72" s="47"/>
      <c r="E72" s="47"/>
      <c r="F72" s="47"/>
      <c r="G72" s="47"/>
      <c r="H72" s="47"/>
      <c r="I72" s="47"/>
    </row>
    <row r="73" spans="1:15" s="5" customFormat="1" ht="10.5">
      <c r="A73" s="19" t="s">
        <v>142</v>
      </c>
      <c r="B73" s="19"/>
      <c r="C73" s="19"/>
      <c r="D73" s="19"/>
      <c r="E73" s="19"/>
      <c r="F73" s="19"/>
      <c r="G73" s="19"/>
      <c r="H73" s="19"/>
      <c r="I73" s="19"/>
    </row>
    <row r="74" spans="1:15" s="5" customFormat="1" ht="10.5">
      <c r="A74" s="19" t="s">
        <v>144</v>
      </c>
      <c r="B74" s="19"/>
      <c r="C74" s="19"/>
      <c r="D74" s="19"/>
      <c r="E74" s="19"/>
      <c r="F74" s="19"/>
      <c r="G74" s="19"/>
      <c r="H74" s="19"/>
      <c r="I74" s="19"/>
    </row>
    <row r="75" spans="1:15">
      <c r="A75" s="20"/>
      <c r="B75" s="20"/>
      <c r="C75" s="20"/>
      <c r="D75" s="20"/>
      <c r="E75" s="20"/>
      <c r="F75" s="20"/>
      <c r="G75" s="20"/>
      <c r="H75" s="20"/>
      <c r="I75" s="20"/>
    </row>
  </sheetData>
  <mergeCells count="15">
    <mergeCell ref="C6:K6"/>
    <mergeCell ref="A49:A71"/>
    <mergeCell ref="A47:F47"/>
    <mergeCell ref="G9:H9"/>
    <mergeCell ref="G10:H10"/>
    <mergeCell ref="B1:K1"/>
    <mergeCell ref="B2:K2"/>
    <mergeCell ref="B3:K3"/>
    <mergeCell ref="B4:K4"/>
    <mergeCell ref="B5:K5"/>
    <mergeCell ref="A72:I72"/>
    <mergeCell ref="A9:B9"/>
    <mergeCell ref="A10:B10"/>
    <mergeCell ref="D9:E9"/>
    <mergeCell ref="D10:E10"/>
  </mergeCells>
  <phoneticPr fontId="1" type="noConversion"/>
  <pageMargins left="0.39370078740157483" right="0.39370078740157483" top="0" bottom="0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Yarstroi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Наталия</cp:lastModifiedBy>
  <cp:lastPrinted>2022-03-09T11:55:05Z</cp:lastPrinted>
  <dcterms:created xsi:type="dcterms:W3CDTF">2009-09-03T09:39:08Z</dcterms:created>
  <dcterms:modified xsi:type="dcterms:W3CDTF">2022-03-09T11:55:06Z</dcterms:modified>
</cp:coreProperties>
</file>